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WAN\Desktop\Oct\"/>
    </mc:Choice>
  </mc:AlternateContent>
  <xr:revisionPtr revIDLastSave="0" documentId="8_{87726110-5CEC-4803-BB54-FFCEE4C55873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Sheet1" sheetId="1" r:id="rId1"/>
    <sheet name="Sheet3" sheetId="3" r:id="rId2"/>
    <sheet name="Sheet4" sheetId="4" r:id="rId3"/>
    <sheet name="Sheet5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4" l="1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4" i="4"/>
</calcChain>
</file>

<file path=xl/sharedStrings.xml><?xml version="1.0" encoding="utf-8"?>
<sst xmlns="http://schemas.openxmlformats.org/spreadsheetml/2006/main" count="148" uniqueCount="93">
  <si>
    <t>FEMALE</t>
  </si>
  <si>
    <t>AGE</t>
  </si>
  <si>
    <t>HT</t>
  </si>
  <si>
    <t>WT</t>
  </si>
  <si>
    <t>WAIST</t>
  </si>
  <si>
    <t>PULSE</t>
  </si>
  <si>
    <t>SYS</t>
  </si>
  <si>
    <t>DIAS</t>
  </si>
  <si>
    <t>CHOL</t>
  </si>
  <si>
    <t>BMI</t>
  </si>
  <si>
    <t xml:space="preserve">LEG </t>
  </si>
  <si>
    <t>ELBOW</t>
  </si>
  <si>
    <t>WRIST</t>
  </si>
  <si>
    <t>ARM</t>
  </si>
  <si>
    <t>Female Health Data</t>
  </si>
  <si>
    <t xml:space="preserve">Before </t>
  </si>
  <si>
    <t>After</t>
  </si>
  <si>
    <t xml:space="preserve">Placebo </t>
  </si>
  <si>
    <t>Alcohol</t>
  </si>
  <si>
    <t>Decreased Blood Pressure</t>
  </si>
  <si>
    <t>No decrease</t>
  </si>
  <si>
    <t>Drug low dose</t>
  </si>
  <si>
    <t>Drug higher dose</t>
  </si>
  <si>
    <t>Looking at the correlation matrix identify one good and one bad regression pair and conduct detailed regression analysis with all explanations as in the slides.</t>
  </si>
  <si>
    <t>Perform Chi-Squared independence test using STATDISK</t>
  </si>
  <si>
    <t>Means comparison test for reaction time for drivers before and after alcohol, same person in each row before and after.   Ch 15 is relevant</t>
  </si>
  <si>
    <t>Means comparison test for reaction time for drivers before and after alcohol in Placebo and Alcohol groups, different people in groups, Ch 15 is relevant</t>
  </si>
  <si>
    <t>t-Test: Paired Two Sample for Means</t>
  </si>
  <si>
    <t>Mean</t>
  </si>
  <si>
    <t>Variance</t>
  </si>
  <si>
    <t>Observations</t>
  </si>
  <si>
    <t>Pearson Correlation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</si>
  <si>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</si>
  <si>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</si>
  <si>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</si>
  <si>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</si>
  <si>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</si>
  <si>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</si>
  <si>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</si>
  <si>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Correlations</t>
  </si>
  <si>
    <r>
      <t>.921</t>
    </r>
    <r>
      <rPr>
        <vertAlign val="superscript"/>
        <sz val="11"/>
        <color rgb="FF000000"/>
        <rFont val="Times New Roman"/>
        <family val="1"/>
      </rPr>
      <t>**</t>
    </r>
  </si>
  <si>
    <r>
      <t>.856</t>
    </r>
    <r>
      <rPr>
        <vertAlign val="superscript"/>
        <sz val="11"/>
        <color rgb="FF000000"/>
        <rFont val="Times New Roman"/>
        <family val="1"/>
      </rPr>
      <t>**</t>
    </r>
  </si>
  <si>
    <r>
      <t>.889</t>
    </r>
    <r>
      <rPr>
        <vertAlign val="superscript"/>
        <sz val="11"/>
        <color rgb="FF000000"/>
        <rFont val="Times New Roman"/>
        <family val="1"/>
      </rPr>
      <t>**</t>
    </r>
  </si>
  <si>
    <t>Sig. (2-tailed)</t>
  </si>
  <si>
    <t>N</t>
  </si>
  <si>
    <r>
      <t>.763</t>
    </r>
    <r>
      <rPr>
        <vertAlign val="superscript"/>
        <sz val="11"/>
        <color rgb="FF000000"/>
        <rFont val="Times New Roman"/>
        <family val="1"/>
      </rPr>
      <t>**</t>
    </r>
  </si>
  <si>
    <r>
      <t>.886</t>
    </r>
    <r>
      <rPr>
        <vertAlign val="superscript"/>
        <sz val="11"/>
        <color rgb="FF000000"/>
        <rFont val="Times New Roman"/>
        <family val="1"/>
      </rPr>
      <t>**</t>
    </r>
  </si>
  <si>
    <r>
      <t>.834</t>
    </r>
    <r>
      <rPr>
        <vertAlign val="superscript"/>
        <sz val="11"/>
        <color rgb="FF000000"/>
        <rFont val="Times New Roman"/>
        <family val="1"/>
      </rPr>
      <t>**</t>
    </r>
  </si>
  <si>
    <t>**. Correlation is significant at the 0.01 level (2-tailed).</t>
  </si>
  <si>
    <t>Therefore based on the correlation analysis, it is possible to identify one good and one bad regression pair. One good regression pair is the correlation between weight and waist (r = 0.921, p = 0.000). This pair shows that there is a very strong positive relationship between Waist and weight. A bad regression pair is between female and weight ( r = -0.054, p = 0.739). The correlation identifies that there is a very weak relationship between females and weight, and the relationship is not significant.</t>
  </si>
  <si>
    <t>The analysis shows that the p-value is 1.69E-06; hence, we reject the null hypothesis and conclude that there is a statistically significant difference in the reaction time for drivers before and after alcohol.</t>
  </si>
  <si>
    <t xml:space="preserve">Chi-square test for independence </t>
  </si>
  <si>
    <t>Degrees of Freedom:  2</t>
  </si>
  <si>
    <t>Test Statistic, X²: 9.1616</t>
  </si>
  <si>
    <t>Critical X²:        5.99147</t>
  </si>
  <si>
    <t>P-Value:            0.0102</t>
  </si>
  <si>
    <t xml:space="preserve">The analysis from stat disk for the chi-square test for independence shows that X² (2) = 9.16, p = 0.0102. Thus we conclude that there is a statistically significant association between the variables included in the analysis.  </t>
  </si>
  <si>
    <t>Diff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</si>
  <si>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</si>
  <si>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</si>
  <si>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</si>
  <si>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</si>
  <si>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</si>
  <si>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</si>
  <si>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</si>
  <si>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</si>
  <si>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</si>
  <si>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</si>
  <si>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</si>
  <si>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</si>
  <si>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SUMMARY OUTPUT</t>
  </si>
  <si>
    <t>Regression Statistics</t>
  </si>
  <si>
    <t>Multiple R</t>
  </si>
  <si>
    <t>R Square</t>
  </si>
  <si>
    <t>Adjusted R Square</t>
  </si>
  <si>
    <t>ANOVA</t>
  </si>
  <si>
    <t>SS</t>
  </si>
  <si>
    <t>MS</t>
  </si>
  <si>
    <t>F</t>
  </si>
  <si>
    <t>Significance F</t>
  </si>
  <si>
    <t>Regression</t>
  </si>
  <si>
    <t>Residual</t>
  </si>
  <si>
    <t>Total</t>
  </si>
  <si>
    <t>Coefficients</t>
  </si>
  <si>
    <t>P-value</t>
  </si>
  <si>
    <t>Lower 95%</t>
  </si>
  <si>
    <t>Upper 95%</t>
  </si>
  <si>
    <t>Intercept</t>
  </si>
  <si>
    <t>The regression findings show that  Waist (p&lt;0.05) is the only predictor of WT in the model developed.</t>
  </si>
  <si>
    <t xml:space="preserve">Regression analysis </t>
  </si>
  <si>
    <t>Dummy</t>
  </si>
  <si>
    <t>t-Test: Two-Sample Assuming Unequal Variances</t>
  </si>
  <si>
    <t>The p-value = 0.000142 which p&lt;0.05, hence we reject the null hypothesis and conclude that there is difference in mean recation time  for placebo and alcohol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</si>
</sst>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 applyBorder="1" applyAlignment="1"/>
    <xf numFmtId="0" fontId="0" fillId="0" borderId="1" xfId="0" applyFill="1" applyBorder="1" applyAlignment="1"/>
    <xf numFmtId="0" fontId="1" fillId="0" borderId="2" xfId="0" applyFont="1" applyFill="1" applyBorder="1" applyAlignment="1">
      <alignment horizontal="center"/>
    </xf>
    <xf numFmtId="0" fontId="4" fillId="2" borderId="0" xfId="0" applyFont="1" applyFill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horizontal="justify" vertical="center"/>
    </xf>
    <xf numFmtId="0" fontId="2" fillId="3" borderId="0" xfId="0" applyFont="1" applyFill="1" applyAlignment="1">
      <alignment vertical="center"/>
    </xf>
    <xf numFmtId="0" fontId="0" fillId="3" borderId="0" xfId="0" applyFill="1"/>
    <xf numFmtId="0" fontId="5" fillId="2" borderId="0" xfId="0" applyFont="1" applyFill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Continuous"/>
    </xf>
    <xf numFmtId="0" fontId="4" fillId="0" borderId="0" xfId="0" applyFont="1"/>
    <xf numFmtId="0" fontId="3" fillId="0" borderId="2" xfId="0" applyFont="1" applyBorder="1" applyAlignment="1">
      <alignment horizontal="centerContinuous"/>
    </xf>
    <xf numFmtId="0" fontId="4" fillId="0" borderId="1" xfId="0" applyFont="1" applyBorder="1"/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2"/>
  <sheetViews>
    <sheetView topLeftCell="K17" workbookViewId="0">
      <selection activeCell="T34" sqref="T34"/>
    </sheetView>
  </sheetViews>
  <sheetFormatPr defaultRowHeight="15" x14ac:dyDescent="0.25"/>
  <cols>
    <col min="1" max="17" width="9.140625" style="19"/>
    <col min="18" max="18" width="12.7109375" style="19" bestFit="1" customWidth="1"/>
    <col min="19" max="19" width="14.5703125" style="19" bestFit="1" customWidth="1"/>
    <col min="20" max="20" width="12.7109375" style="19" bestFit="1" customWidth="1"/>
    <col min="21" max="21" width="18.42578125" style="19" customWidth="1"/>
    <col min="22" max="22" width="13.42578125" style="19" bestFit="1" customWidth="1"/>
    <col min="23" max="16384" width="9.140625" style="19"/>
  </cols>
  <sheetData>
    <row r="1" spans="1:23" x14ac:dyDescent="0.25">
      <c r="A1" s="19" t="s">
        <v>14</v>
      </c>
      <c r="D1" s="19" t="s">
        <v>23</v>
      </c>
    </row>
    <row r="3" spans="1:23" x14ac:dyDescent="0.25">
      <c r="A3" s="19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5</v>
      </c>
      <c r="G3" s="19" t="s">
        <v>6</v>
      </c>
      <c r="H3" s="19" t="s">
        <v>7</v>
      </c>
      <c r="I3" s="19" t="s">
        <v>8</v>
      </c>
      <c r="J3" s="19" t="s">
        <v>9</v>
      </c>
      <c r="K3" s="19" t="s">
        <v>10</v>
      </c>
      <c r="L3" s="19" t="s">
        <v>11</v>
      </c>
      <c r="M3" s="19" t="s">
        <v>12</v>
      </c>
      <c r="N3" s="19" t="s">
        <v>13</v>
      </c>
    </row>
    <row r="4" spans="1:23" ht="15.75" thickBot="1" x14ac:dyDescent="0.3">
      <c r="A4" s="19">
        <v>295</v>
      </c>
      <c r="B4" s="19">
        <v>17</v>
      </c>
      <c r="C4" s="19">
        <v>64.3</v>
      </c>
      <c r="D4" s="19">
        <v>114.8</v>
      </c>
      <c r="E4" s="19">
        <v>67.2</v>
      </c>
      <c r="F4" s="19">
        <v>76</v>
      </c>
      <c r="G4" s="19">
        <v>104</v>
      </c>
      <c r="H4" s="19">
        <v>61</v>
      </c>
      <c r="I4" s="19">
        <v>264</v>
      </c>
      <c r="J4" s="19">
        <v>19.600000000000001</v>
      </c>
      <c r="K4" s="19">
        <v>41.6</v>
      </c>
      <c r="L4" s="19">
        <v>6</v>
      </c>
      <c r="M4" s="19">
        <v>4.5999999999999996</v>
      </c>
      <c r="N4" s="19">
        <v>23.6</v>
      </c>
      <c r="Q4" s="16" t="s">
        <v>39</v>
      </c>
      <c r="R4" s="16"/>
      <c r="S4" s="16"/>
      <c r="T4" s="16"/>
      <c r="U4" s="16"/>
      <c r="V4" s="16"/>
      <c r="W4" s="16"/>
    </row>
    <row r="5" spans="1:23" ht="30.75" thickBot="1" x14ac:dyDescent="0.3">
      <c r="A5" s="19">
        <v>2739</v>
      </c>
      <c r="B5" s="19">
        <v>32</v>
      </c>
      <c r="C5" s="19">
        <v>66.400000000000006</v>
      </c>
      <c r="D5" s="19">
        <v>149.30000000000001</v>
      </c>
      <c r="E5" s="19">
        <v>82.5</v>
      </c>
      <c r="F5" s="19">
        <v>72</v>
      </c>
      <c r="G5" s="19">
        <v>99</v>
      </c>
      <c r="H5" s="19">
        <v>64</v>
      </c>
      <c r="I5" s="19">
        <v>181</v>
      </c>
      <c r="J5" s="19">
        <v>23.8</v>
      </c>
      <c r="K5" s="19">
        <v>42.8</v>
      </c>
      <c r="L5" s="19">
        <v>6.7</v>
      </c>
      <c r="M5" s="19">
        <v>5.5</v>
      </c>
      <c r="N5" s="19">
        <v>26.3</v>
      </c>
      <c r="Q5" s="17"/>
      <c r="R5" s="17"/>
      <c r="S5" s="5" t="s">
        <v>3</v>
      </c>
      <c r="T5" s="5" t="s">
        <v>4</v>
      </c>
      <c r="U5" s="5" t="s">
        <v>11</v>
      </c>
      <c r="V5" s="5" t="s">
        <v>13</v>
      </c>
      <c r="W5" s="5" t="s">
        <v>0</v>
      </c>
    </row>
    <row r="6" spans="1:23" ht="30" x14ac:dyDescent="0.25">
      <c r="A6" s="19">
        <v>2992</v>
      </c>
      <c r="B6" s="19">
        <v>25</v>
      </c>
      <c r="C6" s="19">
        <v>62.3</v>
      </c>
      <c r="D6" s="19">
        <v>107.8</v>
      </c>
      <c r="E6" s="19">
        <v>66.7</v>
      </c>
      <c r="F6" s="19">
        <v>88</v>
      </c>
      <c r="G6" s="19">
        <v>102</v>
      </c>
      <c r="H6" s="19">
        <v>65</v>
      </c>
      <c r="I6" s="19">
        <v>267</v>
      </c>
      <c r="J6" s="19">
        <v>19.600000000000001</v>
      </c>
      <c r="K6" s="19">
        <v>39</v>
      </c>
      <c r="L6" s="19">
        <v>5.7</v>
      </c>
      <c r="M6" s="19">
        <v>4.5999999999999996</v>
      </c>
      <c r="N6" s="19">
        <v>26.3</v>
      </c>
      <c r="Q6" s="13" t="s">
        <v>3</v>
      </c>
      <c r="R6" s="11" t="s">
        <v>31</v>
      </c>
      <c r="S6" s="11">
        <v>1</v>
      </c>
      <c r="T6" s="11" t="s">
        <v>40</v>
      </c>
      <c r="U6" s="11" t="s">
        <v>41</v>
      </c>
      <c r="V6" s="11" t="s">
        <v>42</v>
      </c>
      <c r="W6" s="11">
        <v>-5.3999999999999999E-2</v>
      </c>
    </row>
    <row r="7" spans="1:23" x14ac:dyDescent="0.25">
      <c r="A7" s="19">
        <v>3745</v>
      </c>
      <c r="B7" s="19">
        <v>55</v>
      </c>
      <c r="C7" s="19">
        <v>62.3</v>
      </c>
      <c r="D7" s="19">
        <v>160.1</v>
      </c>
      <c r="E7" s="19">
        <v>93</v>
      </c>
      <c r="F7" s="19">
        <v>60</v>
      </c>
      <c r="G7" s="19">
        <v>114</v>
      </c>
      <c r="H7" s="19">
        <v>76</v>
      </c>
      <c r="I7" s="19">
        <v>384</v>
      </c>
      <c r="J7" s="19">
        <v>29.1</v>
      </c>
      <c r="K7" s="19">
        <v>40.200000000000003</v>
      </c>
      <c r="L7" s="19">
        <v>6.2</v>
      </c>
      <c r="M7" s="19">
        <v>5</v>
      </c>
      <c r="N7" s="19">
        <v>32.6</v>
      </c>
      <c r="Q7" s="14"/>
      <c r="R7" s="11" t="s">
        <v>43</v>
      </c>
      <c r="S7" s="4"/>
      <c r="T7" s="11">
        <v>0</v>
      </c>
      <c r="U7" s="11">
        <v>0</v>
      </c>
      <c r="V7" s="11">
        <v>0</v>
      </c>
      <c r="W7" s="11">
        <v>0.73899999999999999</v>
      </c>
    </row>
    <row r="8" spans="1:23" ht="15.75" thickBot="1" x14ac:dyDescent="0.3">
      <c r="A8" s="19">
        <v>4486</v>
      </c>
      <c r="B8" s="19">
        <v>27</v>
      </c>
      <c r="C8" s="19">
        <v>59.6</v>
      </c>
      <c r="D8" s="19">
        <v>127.1</v>
      </c>
      <c r="E8" s="19">
        <v>82.6</v>
      </c>
      <c r="F8" s="19">
        <v>72</v>
      </c>
      <c r="G8" s="19">
        <v>94</v>
      </c>
      <c r="H8" s="19">
        <v>58</v>
      </c>
      <c r="I8" s="19">
        <v>98</v>
      </c>
      <c r="J8" s="19">
        <v>25.2</v>
      </c>
      <c r="K8" s="19">
        <v>36.200000000000003</v>
      </c>
      <c r="L8" s="19">
        <v>5.5</v>
      </c>
      <c r="M8" s="19">
        <v>4.8</v>
      </c>
      <c r="N8" s="19">
        <v>29.2</v>
      </c>
      <c r="Q8" s="15"/>
      <c r="R8" s="12" t="s">
        <v>44</v>
      </c>
      <c r="S8" s="12">
        <v>40</v>
      </c>
      <c r="T8" s="12">
        <v>40</v>
      </c>
      <c r="U8" s="12">
        <v>40</v>
      </c>
      <c r="V8" s="12">
        <v>40</v>
      </c>
      <c r="W8" s="12">
        <v>40</v>
      </c>
    </row>
    <row r="9" spans="1:23" ht="30" x14ac:dyDescent="0.25">
      <c r="A9" s="19">
        <v>4488</v>
      </c>
      <c r="B9" s="19">
        <v>29</v>
      </c>
      <c r="C9" s="19">
        <v>63.6</v>
      </c>
      <c r="D9" s="19">
        <v>123.1</v>
      </c>
      <c r="E9" s="19">
        <v>75.400000000000006</v>
      </c>
      <c r="F9" s="19">
        <v>68</v>
      </c>
      <c r="G9" s="19">
        <v>101</v>
      </c>
      <c r="H9" s="19">
        <v>66</v>
      </c>
      <c r="I9" s="19">
        <v>62</v>
      </c>
      <c r="J9" s="19">
        <v>21.4</v>
      </c>
      <c r="K9" s="19">
        <v>43.2</v>
      </c>
      <c r="L9" s="19">
        <v>6</v>
      </c>
      <c r="M9" s="19">
        <v>4.9000000000000004</v>
      </c>
      <c r="N9" s="19">
        <v>26.4</v>
      </c>
      <c r="Q9" s="13" t="s">
        <v>4</v>
      </c>
      <c r="R9" s="11" t="s">
        <v>31</v>
      </c>
      <c r="S9" s="11" t="s">
        <v>40</v>
      </c>
      <c r="T9" s="11">
        <v>1</v>
      </c>
      <c r="U9" s="11" t="s">
        <v>45</v>
      </c>
      <c r="V9" s="11" t="s">
        <v>46</v>
      </c>
      <c r="W9" s="11">
        <v>3.3000000000000002E-2</v>
      </c>
    </row>
    <row r="10" spans="1:23" x14ac:dyDescent="0.25">
      <c r="A10" s="19">
        <v>4878</v>
      </c>
      <c r="B10" s="19">
        <v>25</v>
      </c>
      <c r="C10" s="19">
        <v>59.8</v>
      </c>
      <c r="D10" s="19">
        <v>111.7</v>
      </c>
      <c r="E10" s="19">
        <v>73.599999999999994</v>
      </c>
      <c r="F10" s="19">
        <v>80</v>
      </c>
      <c r="G10" s="19">
        <v>108</v>
      </c>
      <c r="H10" s="19">
        <v>61</v>
      </c>
      <c r="I10" s="19">
        <v>126</v>
      </c>
      <c r="J10" s="19">
        <v>22</v>
      </c>
      <c r="K10" s="19">
        <v>38.700000000000003</v>
      </c>
      <c r="L10" s="19">
        <v>5.7</v>
      </c>
      <c r="M10" s="19">
        <v>5.0999999999999996</v>
      </c>
      <c r="N10" s="19">
        <v>27.9</v>
      </c>
      <c r="Q10" s="14"/>
      <c r="R10" s="11" t="s">
        <v>43</v>
      </c>
      <c r="S10" s="11">
        <v>0</v>
      </c>
      <c r="T10" s="4"/>
      <c r="U10" s="11">
        <v>0</v>
      </c>
      <c r="V10" s="11">
        <v>0</v>
      </c>
      <c r="W10" s="11">
        <v>0.83899999999999997</v>
      </c>
    </row>
    <row r="11" spans="1:23" ht="15.75" thickBot="1" x14ac:dyDescent="0.3">
      <c r="A11" s="19">
        <v>4880</v>
      </c>
      <c r="B11" s="19">
        <v>12</v>
      </c>
      <c r="C11" s="19">
        <v>63.3</v>
      </c>
      <c r="D11" s="19">
        <v>156.30000000000001</v>
      </c>
      <c r="E11" s="19">
        <v>81.400000000000006</v>
      </c>
      <c r="F11" s="19">
        <v>64</v>
      </c>
      <c r="G11" s="19">
        <v>104</v>
      </c>
      <c r="H11" s="19">
        <v>41</v>
      </c>
      <c r="I11" s="19">
        <v>89</v>
      </c>
      <c r="J11" s="19">
        <v>27.5</v>
      </c>
      <c r="K11" s="19">
        <v>41</v>
      </c>
      <c r="L11" s="19">
        <v>6.8</v>
      </c>
      <c r="M11" s="19">
        <v>5.5</v>
      </c>
      <c r="N11" s="19">
        <v>33</v>
      </c>
      <c r="Q11" s="15"/>
      <c r="R11" s="12" t="s">
        <v>44</v>
      </c>
      <c r="S11" s="12">
        <v>40</v>
      </c>
      <c r="T11" s="12">
        <v>40</v>
      </c>
      <c r="U11" s="12">
        <v>40</v>
      </c>
      <c r="V11" s="12">
        <v>40</v>
      </c>
      <c r="W11" s="12">
        <v>40</v>
      </c>
    </row>
    <row r="12" spans="1:23" ht="30" x14ac:dyDescent="0.25">
      <c r="A12" s="19">
        <v>4881</v>
      </c>
      <c r="B12" s="19">
        <v>41</v>
      </c>
      <c r="C12" s="19">
        <v>67.900000000000006</v>
      </c>
      <c r="D12" s="19">
        <v>218.8</v>
      </c>
      <c r="E12" s="19">
        <v>99.4</v>
      </c>
      <c r="F12" s="19">
        <v>68</v>
      </c>
      <c r="G12" s="19">
        <v>123</v>
      </c>
      <c r="H12" s="19">
        <v>72</v>
      </c>
      <c r="I12" s="19">
        <v>531</v>
      </c>
      <c r="J12" s="19">
        <v>33.5</v>
      </c>
      <c r="K12" s="19">
        <v>43.8</v>
      </c>
      <c r="L12" s="19">
        <v>7.8</v>
      </c>
      <c r="M12" s="19">
        <v>5.8</v>
      </c>
      <c r="N12" s="19">
        <v>38.6</v>
      </c>
      <c r="Q12" s="13" t="s">
        <v>11</v>
      </c>
      <c r="R12" s="11" t="s">
        <v>31</v>
      </c>
      <c r="S12" s="11" t="s">
        <v>41</v>
      </c>
      <c r="T12" s="11" t="s">
        <v>45</v>
      </c>
      <c r="U12" s="11">
        <v>1</v>
      </c>
      <c r="V12" s="11" t="s">
        <v>47</v>
      </c>
      <c r="W12" s="11">
        <v>-9.0999999999999998E-2</v>
      </c>
    </row>
    <row r="13" spans="1:23" x14ac:dyDescent="0.25">
      <c r="A13" s="19">
        <v>4835</v>
      </c>
      <c r="B13" s="19">
        <v>32</v>
      </c>
      <c r="C13" s="19">
        <v>61.4</v>
      </c>
      <c r="D13" s="19">
        <v>110.2</v>
      </c>
      <c r="E13" s="19">
        <v>67.7</v>
      </c>
      <c r="F13" s="19">
        <v>68</v>
      </c>
      <c r="G13" s="19">
        <v>93</v>
      </c>
      <c r="H13" s="19">
        <v>61</v>
      </c>
      <c r="I13" s="19">
        <v>130</v>
      </c>
      <c r="J13" s="19">
        <v>20.6</v>
      </c>
      <c r="K13" s="19">
        <v>37.299999999999997</v>
      </c>
      <c r="L13" s="19">
        <v>6.3</v>
      </c>
      <c r="M13" s="19">
        <v>5</v>
      </c>
      <c r="N13" s="19">
        <v>26.5</v>
      </c>
      <c r="Q13" s="14"/>
      <c r="R13" s="11" t="s">
        <v>43</v>
      </c>
      <c r="S13" s="11">
        <v>0</v>
      </c>
      <c r="T13" s="11">
        <v>0</v>
      </c>
      <c r="U13" s="4"/>
      <c r="V13" s="11">
        <v>0</v>
      </c>
      <c r="W13" s="11">
        <v>0.57599999999999996</v>
      </c>
    </row>
    <row r="14" spans="1:23" ht="15.75" thickBot="1" x14ac:dyDescent="0.3">
      <c r="A14" s="19">
        <v>4842</v>
      </c>
      <c r="B14" s="19">
        <v>31</v>
      </c>
      <c r="C14" s="19">
        <v>66.7</v>
      </c>
      <c r="D14" s="19">
        <v>188.3</v>
      </c>
      <c r="E14" s="19">
        <v>100.7</v>
      </c>
      <c r="F14" s="19">
        <v>80</v>
      </c>
      <c r="G14" s="19">
        <v>89</v>
      </c>
      <c r="H14" s="19">
        <v>56</v>
      </c>
      <c r="I14" s="19">
        <v>175</v>
      </c>
      <c r="J14" s="19">
        <v>29.9</v>
      </c>
      <c r="K14" s="19">
        <v>42.3</v>
      </c>
      <c r="L14" s="19">
        <v>6.6</v>
      </c>
      <c r="M14" s="19">
        <v>5.2</v>
      </c>
      <c r="N14" s="19">
        <v>34.4</v>
      </c>
      <c r="Q14" s="15"/>
      <c r="R14" s="12" t="s">
        <v>44</v>
      </c>
      <c r="S14" s="12">
        <v>40</v>
      </c>
      <c r="T14" s="12">
        <v>40</v>
      </c>
      <c r="U14" s="12">
        <v>40</v>
      </c>
      <c r="V14" s="12">
        <v>40</v>
      </c>
      <c r="W14" s="12">
        <v>40</v>
      </c>
    </row>
    <row r="15" spans="1:23" ht="30" x14ac:dyDescent="0.25">
      <c r="A15" s="19">
        <v>6225</v>
      </c>
      <c r="B15" s="19">
        <v>19</v>
      </c>
      <c r="C15" s="19">
        <v>64.8</v>
      </c>
      <c r="D15" s="19">
        <v>105.4</v>
      </c>
      <c r="E15" s="19">
        <v>72.900000000000006</v>
      </c>
      <c r="F15" s="19">
        <v>76</v>
      </c>
      <c r="G15" s="19">
        <v>112</v>
      </c>
      <c r="H15" s="19">
        <v>62</v>
      </c>
      <c r="I15" s="19">
        <v>44</v>
      </c>
      <c r="J15" s="19">
        <v>17.7</v>
      </c>
      <c r="K15" s="19">
        <v>39.1</v>
      </c>
      <c r="L15" s="19">
        <v>5.7</v>
      </c>
      <c r="M15" s="19">
        <v>4.8</v>
      </c>
      <c r="N15" s="19">
        <v>23.7</v>
      </c>
      <c r="Q15" s="13" t="s">
        <v>13</v>
      </c>
      <c r="R15" s="11" t="s">
        <v>31</v>
      </c>
      <c r="S15" s="11" t="s">
        <v>42</v>
      </c>
      <c r="T15" s="11" t="s">
        <v>46</v>
      </c>
      <c r="U15" s="11" t="s">
        <v>47</v>
      </c>
      <c r="V15" s="11">
        <v>1</v>
      </c>
      <c r="W15" s="11">
        <v>1.9E-2</v>
      </c>
    </row>
    <row r="16" spans="1:23" x14ac:dyDescent="0.25">
      <c r="A16" s="19">
        <v>8680</v>
      </c>
      <c r="B16" s="19">
        <v>19</v>
      </c>
      <c r="C16" s="19">
        <v>63.1</v>
      </c>
      <c r="D16" s="19">
        <v>136.1</v>
      </c>
      <c r="E16" s="19">
        <v>85</v>
      </c>
      <c r="F16" s="19">
        <v>68</v>
      </c>
      <c r="G16" s="19">
        <v>107</v>
      </c>
      <c r="H16" s="19">
        <v>48</v>
      </c>
      <c r="I16" s="19">
        <v>8</v>
      </c>
      <c r="J16" s="19">
        <v>24</v>
      </c>
      <c r="K16" s="19">
        <v>40.299999999999997</v>
      </c>
      <c r="L16" s="19">
        <v>6.6</v>
      </c>
      <c r="M16" s="19">
        <v>5.0999999999999996</v>
      </c>
      <c r="N16" s="19">
        <v>28.4</v>
      </c>
      <c r="Q16" s="14"/>
      <c r="R16" s="11" t="s">
        <v>43</v>
      </c>
      <c r="S16" s="11">
        <v>0</v>
      </c>
      <c r="T16" s="11">
        <v>0</v>
      </c>
      <c r="U16" s="11">
        <v>0</v>
      </c>
      <c r="V16" s="4"/>
      <c r="W16" s="11">
        <v>0.90800000000000003</v>
      </c>
    </row>
    <row r="17" spans="1:23" ht="15.75" thickBot="1" x14ac:dyDescent="0.3">
      <c r="A17" s="19">
        <v>8681</v>
      </c>
      <c r="B17" s="19">
        <v>23</v>
      </c>
      <c r="C17" s="19">
        <v>66.7</v>
      </c>
      <c r="D17" s="19">
        <v>182.4</v>
      </c>
      <c r="E17" s="19">
        <v>85.7</v>
      </c>
      <c r="F17" s="19">
        <v>72</v>
      </c>
      <c r="G17" s="19">
        <v>116</v>
      </c>
      <c r="H17" s="19">
        <v>62</v>
      </c>
      <c r="I17" s="19">
        <v>112</v>
      </c>
      <c r="J17" s="19">
        <v>28.9</v>
      </c>
      <c r="K17" s="19">
        <v>48.6</v>
      </c>
      <c r="L17" s="19">
        <v>7.2</v>
      </c>
      <c r="M17" s="19">
        <v>5.6</v>
      </c>
      <c r="N17" s="19">
        <v>34</v>
      </c>
      <c r="Q17" s="15"/>
      <c r="R17" s="12" t="s">
        <v>44</v>
      </c>
      <c r="S17" s="12">
        <v>40</v>
      </c>
      <c r="T17" s="12">
        <v>40</v>
      </c>
      <c r="U17" s="12">
        <v>40</v>
      </c>
      <c r="V17" s="12">
        <v>40</v>
      </c>
      <c r="W17" s="12">
        <v>40</v>
      </c>
    </row>
    <row r="18" spans="1:23" ht="30" x14ac:dyDescent="0.25">
      <c r="A18" s="19">
        <v>12348</v>
      </c>
      <c r="B18" s="19">
        <v>40</v>
      </c>
      <c r="C18" s="19">
        <v>66.8</v>
      </c>
      <c r="D18" s="19">
        <v>238.4</v>
      </c>
      <c r="E18" s="19">
        <v>126</v>
      </c>
      <c r="F18" s="19">
        <v>96</v>
      </c>
      <c r="G18" s="19">
        <v>181</v>
      </c>
      <c r="H18" s="19">
        <v>102</v>
      </c>
      <c r="I18" s="19">
        <v>462</v>
      </c>
      <c r="J18" s="19">
        <v>37.700000000000003</v>
      </c>
      <c r="K18" s="19">
        <v>33.200000000000003</v>
      </c>
      <c r="L18" s="19">
        <v>7</v>
      </c>
      <c r="M18" s="19">
        <v>5.4</v>
      </c>
      <c r="N18" s="19">
        <v>35.200000000000003</v>
      </c>
      <c r="Q18" s="13" t="s">
        <v>0</v>
      </c>
      <c r="R18" s="11" t="s">
        <v>31</v>
      </c>
      <c r="S18" s="11">
        <v>-5.3999999999999999E-2</v>
      </c>
      <c r="T18" s="11">
        <v>3.3000000000000002E-2</v>
      </c>
      <c r="U18" s="11">
        <v>-9.0999999999999998E-2</v>
      </c>
      <c r="V18" s="11">
        <v>1.9E-2</v>
      </c>
      <c r="W18" s="11">
        <v>1</v>
      </c>
    </row>
    <row r="19" spans="1:23" x14ac:dyDescent="0.25">
      <c r="A19" s="19">
        <v>14651</v>
      </c>
      <c r="B19" s="19">
        <v>23</v>
      </c>
      <c r="C19" s="19">
        <v>64.7</v>
      </c>
      <c r="D19" s="19">
        <v>108.8</v>
      </c>
      <c r="E19" s="19">
        <v>74.5</v>
      </c>
      <c r="F19" s="19">
        <v>72</v>
      </c>
      <c r="G19" s="19">
        <v>98</v>
      </c>
      <c r="H19" s="19">
        <v>61</v>
      </c>
      <c r="I19" s="19">
        <v>62</v>
      </c>
      <c r="J19" s="19">
        <v>18.3</v>
      </c>
      <c r="K19" s="19">
        <v>43.4</v>
      </c>
      <c r="L19" s="19">
        <v>6.2</v>
      </c>
      <c r="M19" s="19">
        <v>5.2</v>
      </c>
      <c r="N19" s="19">
        <v>24.7</v>
      </c>
      <c r="Q19" s="14"/>
      <c r="R19" s="11" t="s">
        <v>43</v>
      </c>
      <c r="S19" s="11">
        <v>0.73899999999999999</v>
      </c>
      <c r="T19" s="11">
        <v>0.83899999999999997</v>
      </c>
      <c r="U19" s="11">
        <v>0.57599999999999996</v>
      </c>
      <c r="V19" s="11">
        <v>0.90800000000000003</v>
      </c>
      <c r="W19" s="4"/>
    </row>
    <row r="20" spans="1:23" ht="15.75" thickBot="1" x14ac:dyDescent="0.3">
      <c r="A20" s="19">
        <v>16767</v>
      </c>
      <c r="B20" s="19">
        <v>27</v>
      </c>
      <c r="C20" s="19">
        <v>65.099999999999994</v>
      </c>
      <c r="D20" s="19">
        <v>119</v>
      </c>
      <c r="E20" s="19">
        <v>74.5</v>
      </c>
      <c r="F20" s="19">
        <v>68</v>
      </c>
      <c r="G20" s="19">
        <v>100</v>
      </c>
      <c r="H20" s="19">
        <v>53</v>
      </c>
      <c r="I20" s="19">
        <v>98</v>
      </c>
      <c r="J20" s="19">
        <v>19.8</v>
      </c>
      <c r="K20" s="19">
        <v>41.5</v>
      </c>
      <c r="L20" s="19">
        <v>6.3</v>
      </c>
      <c r="M20" s="19">
        <v>5.3</v>
      </c>
      <c r="N20" s="19">
        <v>27</v>
      </c>
      <c r="Q20" s="15"/>
      <c r="R20" s="12" t="s">
        <v>44</v>
      </c>
      <c r="S20" s="12">
        <v>40</v>
      </c>
      <c r="T20" s="12">
        <v>40</v>
      </c>
      <c r="U20" s="12">
        <v>40</v>
      </c>
      <c r="V20" s="12">
        <v>40</v>
      </c>
      <c r="W20" s="12">
        <v>40</v>
      </c>
    </row>
    <row r="21" spans="1:23" ht="15" customHeight="1" x14ac:dyDescent="0.25">
      <c r="A21" s="19">
        <v>17765</v>
      </c>
      <c r="B21" s="19">
        <v>45</v>
      </c>
      <c r="C21" s="19">
        <v>61.9</v>
      </c>
      <c r="D21" s="19">
        <v>161.9</v>
      </c>
      <c r="E21" s="19">
        <v>94</v>
      </c>
      <c r="F21" s="19">
        <v>72</v>
      </c>
      <c r="G21" s="19">
        <v>127</v>
      </c>
      <c r="H21" s="19">
        <v>74</v>
      </c>
      <c r="I21" s="19">
        <v>447</v>
      </c>
      <c r="J21" s="19">
        <v>29.8</v>
      </c>
      <c r="K21" s="19">
        <v>40</v>
      </c>
      <c r="L21" s="19">
        <v>6.8</v>
      </c>
      <c r="M21" s="19">
        <v>5</v>
      </c>
      <c r="N21" s="19">
        <v>35</v>
      </c>
      <c r="Q21" s="13" t="s">
        <v>48</v>
      </c>
      <c r="R21" s="13"/>
      <c r="S21" s="13"/>
      <c r="T21" s="13"/>
      <c r="U21" s="13"/>
      <c r="V21" s="13"/>
      <c r="W21" s="13"/>
    </row>
    <row r="22" spans="1:23" x14ac:dyDescent="0.25">
      <c r="A22" s="19">
        <v>19377</v>
      </c>
      <c r="B22" s="19">
        <v>41</v>
      </c>
      <c r="C22" s="19">
        <v>64.3</v>
      </c>
      <c r="D22" s="19">
        <v>174.1</v>
      </c>
      <c r="E22" s="19">
        <v>92.8</v>
      </c>
      <c r="F22" s="19">
        <v>64</v>
      </c>
      <c r="G22" s="19">
        <v>107</v>
      </c>
      <c r="H22" s="19">
        <v>67</v>
      </c>
      <c r="I22" s="19">
        <v>125</v>
      </c>
      <c r="J22" s="19">
        <v>29.7</v>
      </c>
      <c r="K22" s="19">
        <v>38.200000000000003</v>
      </c>
      <c r="L22" s="19">
        <v>6.8</v>
      </c>
      <c r="M22" s="19">
        <v>4.7</v>
      </c>
      <c r="N22" s="19">
        <v>33.1</v>
      </c>
    </row>
    <row r="23" spans="1:23" x14ac:dyDescent="0.25">
      <c r="A23" s="19">
        <v>19378</v>
      </c>
      <c r="B23" s="19">
        <v>56</v>
      </c>
      <c r="C23" s="19">
        <v>63.4</v>
      </c>
      <c r="D23" s="19">
        <v>181.2</v>
      </c>
      <c r="E23" s="19">
        <v>105.5</v>
      </c>
      <c r="F23" s="19">
        <v>80</v>
      </c>
      <c r="G23" s="19">
        <v>116</v>
      </c>
      <c r="H23" s="19">
        <v>71</v>
      </c>
      <c r="I23" s="19">
        <v>318</v>
      </c>
      <c r="J23" s="19">
        <v>31.7</v>
      </c>
      <c r="K23" s="19">
        <v>38.200000000000003</v>
      </c>
      <c r="L23" s="19">
        <v>6.9</v>
      </c>
      <c r="M23" s="19">
        <v>5.4</v>
      </c>
      <c r="N23" s="19">
        <v>39.6</v>
      </c>
    </row>
    <row r="24" spans="1:23" x14ac:dyDescent="0.25">
      <c r="A24" s="19">
        <v>19382</v>
      </c>
      <c r="B24" s="19">
        <v>22</v>
      </c>
      <c r="C24" s="19">
        <v>60.7</v>
      </c>
      <c r="D24" s="19">
        <v>124.3</v>
      </c>
      <c r="E24" s="19">
        <v>75.5</v>
      </c>
      <c r="F24" s="19">
        <v>64</v>
      </c>
      <c r="G24" s="19">
        <v>97</v>
      </c>
      <c r="H24" s="19">
        <v>64</v>
      </c>
      <c r="I24" s="19">
        <v>325</v>
      </c>
      <c r="J24" s="19">
        <v>23.8</v>
      </c>
      <c r="K24" s="19">
        <v>38.200000000000003</v>
      </c>
      <c r="L24" s="19">
        <v>5.9</v>
      </c>
      <c r="M24" s="19">
        <v>5</v>
      </c>
      <c r="N24" s="19">
        <v>27</v>
      </c>
    </row>
    <row r="25" spans="1:23" ht="15.75" x14ac:dyDescent="0.25">
      <c r="A25" s="19">
        <v>20278</v>
      </c>
      <c r="B25" s="19">
        <v>57</v>
      </c>
      <c r="C25" s="19">
        <v>63.4</v>
      </c>
      <c r="D25" s="19">
        <v>255.9</v>
      </c>
      <c r="E25" s="19">
        <v>126.5</v>
      </c>
      <c r="F25" s="19">
        <v>80</v>
      </c>
      <c r="G25" s="19">
        <v>155</v>
      </c>
      <c r="H25" s="19">
        <v>85</v>
      </c>
      <c r="I25" s="19">
        <v>600</v>
      </c>
      <c r="J25" s="19">
        <v>44.9</v>
      </c>
      <c r="K25" s="19">
        <v>41</v>
      </c>
      <c r="L25" s="19">
        <v>8</v>
      </c>
      <c r="M25" s="19">
        <v>5.6</v>
      </c>
      <c r="N25" s="19">
        <v>43.8</v>
      </c>
      <c r="Q25" s="6" t="s">
        <v>49</v>
      </c>
    </row>
    <row r="26" spans="1:23" x14ac:dyDescent="0.25">
      <c r="A26" s="19">
        <v>21626</v>
      </c>
      <c r="B26" s="19">
        <v>24</v>
      </c>
      <c r="C26" s="19">
        <v>62.6</v>
      </c>
      <c r="D26" s="19">
        <v>106.7</v>
      </c>
      <c r="E26" s="19">
        <v>70</v>
      </c>
      <c r="F26" s="19">
        <v>76</v>
      </c>
      <c r="G26" s="19">
        <v>106</v>
      </c>
      <c r="H26" s="19">
        <v>59</v>
      </c>
      <c r="I26" s="19">
        <v>237</v>
      </c>
      <c r="J26" s="19">
        <v>19.2</v>
      </c>
      <c r="K26" s="19">
        <v>38.1</v>
      </c>
      <c r="L26" s="19">
        <v>6.1</v>
      </c>
      <c r="M26" s="19">
        <v>5</v>
      </c>
      <c r="N26" s="19">
        <v>23.6</v>
      </c>
    </row>
    <row r="27" spans="1:23" x14ac:dyDescent="0.25">
      <c r="A27" s="19">
        <v>32233</v>
      </c>
      <c r="B27" s="19">
        <v>37</v>
      </c>
      <c r="C27" s="19">
        <v>60.6</v>
      </c>
      <c r="D27" s="19">
        <v>149.9</v>
      </c>
      <c r="E27" s="19">
        <v>98</v>
      </c>
      <c r="F27" s="19">
        <v>76</v>
      </c>
      <c r="G27" s="19">
        <v>110</v>
      </c>
      <c r="H27" s="19">
        <v>70</v>
      </c>
      <c r="I27" s="19">
        <v>173</v>
      </c>
      <c r="J27" s="19">
        <v>28.7</v>
      </c>
      <c r="K27" s="19">
        <v>38</v>
      </c>
      <c r="L27" s="19">
        <v>7</v>
      </c>
      <c r="M27" s="19">
        <v>5.0999999999999996</v>
      </c>
      <c r="N27" s="19">
        <v>34.299999999999997</v>
      </c>
      <c r="P27" s="19" t="s">
        <v>89</v>
      </c>
    </row>
    <row r="28" spans="1:23" x14ac:dyDescent="0.25">
      <c r="A28" s="19">
        <v>33104</v>
      </c>
      <c r="B28" s="19">
        <v>59</v>
      </c>
      <c r="C28" s="19">
        <v>63.5</v>
      </c>
      <c r="D28" s="19">
        <v>163.1</v>
      </c>
      <c r="E28" s="19">
        <v>104.7</v>
      </c>
      <c r="F28" s="19">
        <v>76</v>
      </c>
      <c r="G28" s="19">
        <v>105</v>
      </c>
      <c r="H28" s="19">
        <v>69</v>
      </c>
      <c r="I28" s="19">
        <v>309</v>
      </c>
      <c r="J28" s="19">
        <v>28.5</v>
      </c>
      <c r="K28" s="19">
        <v>36</v>
      </c>
      <c r="L28" s="19">
        <v>6.7</v>
      </c>
      <c r="M28" s="19">
        <v>5.0999999999999996</v>
      </c>
      <c r="N28" s="19">
        <v>34.4</v>
      </c>
      <c r="Q28" s="19" t="s">
        <v>70</v>
      </c>
    </row>
    <row r="29" spans="1:23" ht="15.75" thickBot="1" x14ac:dyDescent="0.3">
      <c r="A29" s="19">
        <v>33106</v>
      </c>
      <c r="B29" s="19">
        <v>40</v>
      </c>
      <c r="C29" s="19">
        <v>58.6</v>
      </c>
      <c r="D29" s="19">
        <v>94.3</v>
      </c>
      <c r="E29" s="19">
        <v>67.8</v>
      </c>
      <c r="F29" s="19">
        <v>80</v>
      </c>
      <c r="G29" s="19">
        <v>118</v>
      </c>
      <c r="H29" s="19">
        <v>82</v>
      </c>
      <c r="I29" s="19">
        <v>94</v>
      </c>
      <c r="J29" s="19">
        <v>19.3</v>
      </c>
      <c r="K29" s="19">
        <v>32.1</v>
      </c>
      <c r="L29" s="19">
        <v>5.4</v>
      </c>
      <c r="M29" s="19">
        <v>4.2</v>
      </c>
      <c r="N29" s="19">
        <v>23.3</v>
      </c>
    </row>
    <row r="30" spans="1:23" x14ac:dyDescent="0.25">
      <c r="A30" s="19">
        <v>33334</v>
      </c>
      <c r="B30" s="19">
        <v>45</v>
      </c>
      <c r="C30" s="19">
        <v>60.2</v>
      </c>
      <c r="D30" s="19">
        <v>159.69999999999999</v>
      </c>
      <c r="E30" s="19">
        <v>99.3</v>
      </c>
      <c r="F30" s="19">
        <v>104</v>
      </c>
      <c r="G30" s="19">
        <v>133</v>
      </c>
      <c r="H30" s="19">
        <v>83</v>
      </c>
      <c r="I30" s="19">
        <v>280</v>
      </c>
      <c r="J30" s="19">
        <v>31</v>
      </c>
      <c r="K30" s="19">
        <v>31.1</v>
      </c>
      <c r="L30" s="19">
        <v>6.4</v>
      </c>
      <c r="M30" s="19">
        <v>5.2</v>
      </c>
      <c r="N30" s="19">
        <v>35.6</v>
      </c>
      <c r="Q30" s="20" t="s">
        <v>71</v>
      </c>
      <c r="R30" s="20"/>
    </row>
    <row r="31" spans="1:23" x14ac:dyDescent="0.25">
      <c r="A31" s="19">
        <v>33335</v>
      </c>
      <c r="B31" s="19">
        <v>52</v>
      </c>
      <c r="C31" s="19">
        <v>67.599999999999994</v>
      </c>
      <c r="D31" s="19">
        <v>162.80000000000001</v>
      </c>
      <c r="E31" s="19">
        <v>91.1</v>
      </c>
      <c r="F31" s="19">
        <v>88</v>
      </c>
      <c r="G31" s="19">
        <v>113</v>
      </c>
      <c r="H31" s="19">
        <v>75</v>
      </c>
      <c r="I31" s="19">
        <v>254</v>
      </c>
      <c r="J31" s="19">
        <v>25.1</v>
      </c>
      <c r="K31" s="19">
        <v>39.4</v>
      </c>
      <c r="L31" s="19">
        <v>7.1</v>
      </c>
      <c r="M31" s="19">
        <v>5.3</v>
      </c>
      <c r="N31" s="19">
        <v>31.8</v>
      </c>
      <c r="Q31" s="19" t="s">
        <v>72</v>
      </c>
      <c r="R31" s="19">
        <v>0.95429587654223591</v>
      </c>
    </row>
    <row r="32" spans="1:23" x14ac:dyDescent="0.25">
      <c r="A32" s="19">
        <v>34779</v>
      </c>
      <c r="B32" s="19">
        <v>31</v>
      </c>
      <c r="C32" s="19">
        <v>63.4</v>
      </c>
      <c r="D32" s="19">
        <v>130</v>
      </c>
      <c r="E32" s="19">
        <v>74.5</v>
      </c>
      <c r="F32" s="19">
        <v>60</v>
      </c>
      <c r="G32" s="19">
        <v>113</v>
      </c>
      <c r="H32" s="19">
        <v>66</v>
      </c>
      <c r="I32" s="19">
        <v>123</v>
      </c>
      <c r="J32" s="19">
        <v>22.8</v>
      </c>
      <c r="K32" s="19">
        <v>40.200000000000003</v>
      </c>
      <c r="L32" s="19">
        <v>5.9</v>
      </c>
      <c r="M32" s="19">
        <v>5.0999999999999996</v>
      </c>
      <c r="N32" s="19">
        <v>27</v>
      </c>
      <c r="Q32" s="19" t="s">
        <v>73</v>
      </c>
      <c r="R32" s="19">
        <v>0.91068061998551431</v>
      </c>
    </row>
    <row r="33" spans="1:23" x14ac:dyDescent="0.25">
      <c r="A33" s="19">
        <v>35035</v>
      </c>
      <c r="B33" s="19">
        <v>32</v>
      </c>
      <c r="C33" s="19">
        <v>64.099999999999994</v>
      </c>
      <c r="D33" s="19">
        <v>179.9</v>
      </c>
      <c r="E33" s="19">
        <v>95.5</v>
      </c>
      <c r="F33" s="19">
        <v>76</v>
      </c>
      <c r="G33" s="19">
        <v>107</v>
      </c>
      <c r="H33" s="19">
        <v>67</v>
      </c>
      <c r="I33" s="19">
        <v>596</v>
      </c>
      <c r="J33" s="19">
        <v>30.9</v>
      </c>
      <c r="K33" s="19">
        <v>39.200000000000003</v>
      </c>
      <c r="L33" s="19">
        <v>6.2</v>
      </c>
      <c r="M33" s="19">
        <v>5</v>
      </c>
      <c r="N33" s="19">
        <v>32.799999999999997</v>
      </c>
      <c r="Q33" s="19" t="s">
        <v>74</v>
      </c>
      <c r="R33" s="19">
        <v>0.89754541704220758</v>
      </c>
    </row>
    <row r="34" spans="1:23" x14ac:dyDescent="0.25">
      <c r="A34" s="19">
        <v>35272</v>
      </c>
      <c r="B34" s="19">
        <v>23</v>
      </c>
      <c r="C34" s="19">
        <v>62.7</v>
      </c>
      <c r="D34" s="19">
        <v>147.80000000000001</v>
      </c>
      <c r="E34" s="19">
        <v>79.5</v>
      </c>
      <c r="F34" s="19">
        <v>72</v>
      </c>
      <c r="G34" s="19">
        <v>95</v>
      </c>
      <c r="H34" s="19">
        <v>59</v>
      </c>
      <c r="I34" s="19">
        <v>301</v>
      </c>
      <c r="J34" s="19">
        <v>26.5</v>
      </c>
      <c r="K34" s="19">
        <v>39</v>
      </c>
      <c r="L34" s="19">
        <v>6.3</v>
      </c>
      <c r="M34" s="19">
        <v>4.9000000000000004</v>
      </c>
      <c r="N34" s="19">
        <v>31</v>
      </c>
      <c r="Q34" s="19" t="s">
        <v>58</v>
      </c>
      <c r="R34" s="19">
        <v>12.041940983732784</v>
      </c>
    </row>
    <row r="35" spans="1:23" ht="15.75" thickBot="1" x14ac:dyDescent="0.3">
      <c r="A35" s="19">
        <v>35273</v>
      </c>
      <c r="B35" s="19">
        <v>23</v>
      </c>
      <c r="C35" s="19">
        <v>61.3</v>
      </c>
      <c r="D35" s="19">
        <v>112.9</v>
      </c>
      <c r="E35" s="19">
        <v>69.099999999999994</v>
      </c>
      <c r="F35" s="19">
        <v>72</v>
      </c>
      <c r="G35" s="19">
        <v>108</v>
      </c>
      <c r="H35" s="19">
        <v>72</v>
      </c>
      <c r="I35" s="19">
        <v>223</v>
      </c>
      <c r="J35" s="19">
        <v>21.2</v>
      </c>
      <c r="K35" s="19">
        <v>36.6</v>
      </c>
      <c r="L35" s="19">
        <v>5.9</v>
      </c>
      <c r="M35" s="19">
        <v>4.7</v>
      </c>
      <c r="N35" s="19">
        <v>27</v>
      </c>
      <c r="Q35" s="21" t="s">
        <v>30</v>
      </c>
      <c r="R35" s="21">
        <v>40</v>
      </c>
    </row>
    <row r="36" spans="1:23" x14ac:dyDescent="0.25">
      <c r="A36" s="19">
        <v>35505</v>
      </c>
      <c r="B36" s="19">
        <v>47</v>
      </c>
      <c r="C36" s="19">
        <v>58.2</v>
      </c>
      <c r="D36" s="19">
        <v>195.6</v>
      </c>
      <c r="E36" s="19">
        <v>105.5</v>
      </c>
      <c r="F36" s="19">
        <v>88</v>
      </c>
      <c r="G36" s="19">
        <v>114</v>
      </c>
      <c r="H36" s="19">
        <v>79</v>
      </c>
      <c r="I36" s="19">
        <v>293</v>
      </c>
      <c r="J36" s="19">
        <v>40.6</v>
      </c>
      <c r="K36" s="19">
        <v>27</v>
      </c>
      <c r="L36" s="19">
        <v>7.5</v>
      </c>
      <c r="M36" s="19">
        <v>5.5</v>
      </c>
      <c r="N36" s="19">
        <v>41.2</v>
      </c>
    </row>
    <row r="37" spans="1:23" ht="15.75" thickBot="1" x14ac:dyDescent="0.3">
      <c r="A37" s="19">
        <v>35506</v>
      </c>
      <c r="B37" s="19">
        <v>36</v>
      </c>
      <c r="C37" s="19">
        <v>63.2</v>
      </c>
      <c r="D37" s="19">
        <v>124.2</v>
      </c>
      <c r="E37" s="19">
        <v>78.8</v>
      </c>
      <c r="F37" s="19">
        <v>80</v>
      </c>
      <c r="G37" s="19">
        <v>104</v>
      </c>
      <c r="H37" s="19">
        <v>73</v>
      </c>
      <c r="I37" s="19">
        <v>146</v>
      </c>
      <c r="J37" s="19">
        <v>21.9</v>
      </c>
      <c r="K37" s="19">
        <v>38.5</v>
      </c>
      <c r="L37" s="19">
        <v>5.6</v>
      </c>
      <c r="M37" s="19">
        <v>4.7</v>
      </c>
      <c r="N37" s="19">
        <v>25.5</v>
      </c>
      <c r="Q37" s="19" t="s">
        <v>75</v>
      </c>
    </row>
    <row r="38" spans="1:23" x14ac:dyDescent="0.25">
      <c r="A38" s="19">
        <v>35507</v>
      </c>
      <c r="B38" s="19">
        <v>34</v>
      </c>
      <c r="C38" s="19">
        <v>60.5</v>
      </c>
      <c r="D38" s="19">
        <v>135</v>
      </c>
      <c r="E38" s="19">
        <v>85.7</v>
      </c>
      <c r="F38" s="19">
        <v>60</v>
      </c>
      <c r="G38" s="19">
        <v>125</v>
      </c>
      <c r="H38" s="19">
        <v>73</v>
      </c>
      <c r="I38" s="19">
        <v>149</v>
      </c>
      <c r="J38" s="19">
        <v>26</v>
      </c>
      <c r="K38" s="19">
        <v>39.9</v>
      </c>
      <c r="L38" s="19">
        <v>6.4</v>
      </c>
      <c r="M38" s="19">
        <v>5.2</v>
      </c>
      <c r="N38" s="19">
        <v>30.9</v>
      </c>
      <c r="Q38" s="22"/>
      <c r="R38" s="22" t="s">
        <v>33</v>
      </c>
      <c r="S38" s="22" t="s">
        <v>76</v>
      </c>
      <c r="T38" s="22" t="s">
        <v>77</v>
      </c>
      <c r="U38" s="22" t="s">
        <v>78</v>
      </c>
      <c r="V38" s="22" t="s">
        <v>79</v>
      </c>
    </row>
    <row r="39" spans="1:23" x14ac:dyDescent="0.25">
      <c r="A39" s="19">
        <v>35984</v>
      </c>
      <c r="B39" s="19">
        <v>37</v>
      </c>
      <c r="C39" s="19">
        <v>65</v>
      </c>
      <c r="D39" s="19">
        <v>141.4</v>
      </c>
      <c r="E39" s="19">
        <v>92.8</v>
      </c>
      <c r="F39" s="19">
        <v>72</v>
      </c>
      <c r="G39" s="19">
        <v>124</v>
      </c>
      <c r="H39" s="19">
        <v>85</v>
      </c>
      <c r="I39" s="19">
        <v>149</v>
      </c>
      <c r="J39" s="19">
        <v>23.5</v>
      </c>
      <c r="K39" s="19">
        <v>37.5</v>
      </c>
      <c r="L39" s="19">
        <v>6.1</v>
      </c>
      <c r="M39" s="19">
        <v>4.8</v>
      </c>
      <c r="N39" s="19">
        <v>27.9</v>
      </c>
      <c r="Q39" s="19" t="s">
        <v>80</v>
      </c>
      <c r="R39" s="19">
        <v>5</v>
      </c>
      <c r="S39" s="19">
        <v>50268.080349706106</v>
      </c>
      <c r="T39" s="19">
        <v>10053.616069941221</v>
      </c>
      <c r="U39" s="19">
        <v>69.331294226372592</v>
      </c>
      <c r="V39" s="19">
        <v>7.5305472672492251E-17</v>
      </c>
    </row>
    <row r="40" spans="1:23" x14ac:dyDescent="0.25">
      <c r="A40" s="19">
        <v>35988</v>
      </c>
      <c r="B40" s="19">
        <v>18</v>
      </c>
      <c r="C40" s="19">
        <v>61.8</v>
      </c>
      <c r="D40" s="19">
        <v>123.9</v>
      </c>
      <c r="E40" s="19">
        <v>72.7</v>
      </c>
      <c r="F40" s="19">
        <v>88</v>
      </c>
      <c r="G40" s="19">
        <v>92</v>
      </c>
      <c r="H40" s="19">
        <v>46</v>
      </c>
      <c r="I40" s="19">
        <v>920</v>
      </c>
      <c r="J40" s="19">
        <v>22.8</v>
      </c>
      <c r="K40" s="19">
        <v>39.700000000000003</v>
      </c>
      <c r="L40" s="19">
        <v>5.8</v>
      </c>
      <c r="M40" s="19">
        <v>5</v>
      </c>
      <c r="N40" s="19">
        <v>26.5</v>
      </c>
      <c r="Q40" s="19" t="s">
        <v>81</v>
      </c>
      <c r="R40" s="19">
        <v>34</v>
      </c>
      <c r="S40" s="19">
        <v>4930.2836502939126</v>
      </c>
      <c r="T40" s="19">
        <v>145.0083426557033</v>
      </c>
    </row>
    <row r="41" spans="1:23" ht="15.75" thickBot="1" x14ac:dyDescent="0.3">
      <c r="A41" s="19">
        <v>36115</v>
      </c>
      <c r="B41" s="19">
        <v>29</v>
      </c>
      <c r="C41" s="19">
        <v>68</v>
      </c>
      <c r="D41" s="19">
        <v>135.5</v>
      </c>
      <c r="E41" s="19">
        <v>75.900000000000006</v>
      </c>
      <c r="F41" s="19">
        <v>88</v>
      </c>
      <c r="G41" s="19">
        <v>119</v>
      </c>
      <c r="H41" s="19">
        <v>81</v>
      </c>
      <c r="I41" s="19">
        <v>271</v>
      </c>
      <c r="J41" s="19">
        <v>20.7</v>
      </c>
      <c r="K41" s="19">
        <v>39</v>
      </c>
      <c r="L41" s="19">
        <v>6.3</v>
      </c>
      <c r="M41" s="19">
        <v>4.9000000000000004</v>
      </c>
      <c r="N41" s="19">
        <v>27.8</v>
      </c>
      <c r="Q41" s="21" t="s">
        <v>82</v>
      </c>
      <c r="R41" s="21">
        <v>39</v>
      </c>
      <c r="S41" s="21">
        <v>55198.364000000016</v>
      </c>
      <c r="T41" s="21"/>
      <c r="U41" s="21"/>
      <c r="V41" s="21"/>
    </row>
    <row r="42" spans="1:23" ht="15.75" thickBot="1" x14ac:dyDescent="0.3">
      <c r="A42" s="19">
        <v>36502</v>
      </c>
      <c r="B42" s="19">
        <v>48</v>
      </c>
      <c r="C42" s="19">
        <v>67</v>
      </c>
      <c r="D42" s="19">
        <v>130.4</v>
      </c>
      <c r="E42" s="19">
        <v>68.599999999999994</v>
      </c>
      <c r="F42" s="19">
        <v>124</v>
      </c>
      <c r="G42" s="19">
        <v>93</v>
      </c>
      <c r="H42" s="19">
        <v>64</v>
      </c>
      <c r="I42" s="19">
        <v>207</v>
      </c>
      <c r="J42" s="19">
        <v>20.5</v>
      </c>
      <c r="K42" s="19">
        <v>41.6</v>
      </c>
      <c r="L42" s="19">
        <v>6</v>
      </c>
      <c r="M42" s="19">
        <v>5.3</v>
      </c>
      <c r="N42" s="19">
        <v>23</v>
      </c>
    </row>
    <row r="43" spans="1:23" x14ac:dyDescent="0.25">
      <c r="A43" s="19">
        <v>38089</v>
      </c>
      <c r="B43" s="19">
        <v>16</v>
      </c>
      <c r="C43" s="19">
        <v>57</v>
      </c>
      <c r="D43" s="19">
        <v>100.7</v>
      </c>
      <c r="E43" s="19">
        <v>68.7</v>
      </c>
      <c r="F43" s="19">
        <v>64</v>
      </c>
      <c r="G43" s="19">
        <v>106</v>
      </c>
      <c r="H43" s="19">
        <v>64</v>
      </c>
      <c r="I43" s="19">
        <v>2</v>
      </c>
      <c r="J43" s="19">
        <v>21.9</v>
      </c>
      <c r="K43" s="19">
        <v>33.799999999999997</v>
      </c>
      <c r="L43" s="19">
        <v>5.6</v>
      </c>
      <c r="M43" s="19">
        <v>4.5999999999999996</v>
      </c>
      <c r="N43" s="19">
        <v>26.4</v>
      </c>
      <c r="Q43" s="22"/>
      <c r="R43" s="22" t="s">
        <v>83</v>
      </c>
      <c r="S43" s="22" t="s">
        <v>58</v>
      </c>
      <c r="T43" s="22" t="s">
        <v>34</v>
      </c>
      <c r="U43" s="22" t="s">
        <v>84</v>
      </c>
      <c r="V43" s="22" t="s">
        <v>85</v>
      </c>
      <c r="W43" s="22" t="s">
        <v>86</v>
      </c>
    </row>
    <row r="44" spans="1:23" x14ac:dyDescent="0.25">
      <c r="Q44" s="19" t="s">
        <v>87</v>
      </c>
      <c r="R44" s="19">
        <v>-140.77415327035359</v>
      </c>
      <c r="S44" s="19">
        <v>32.609818930550553</v>
      </c>
      <c r="T44" s="19">
        <v>-4.316925327618705</v>
      </c>
      <c r="U44" s="19">
        <v>1.2941405526742961E-4</v>
      </c>
      <c r="V44" s="19">
        <v>-207.04527874180997</v>
      </c>
      <c r="W44" s="19">
        <v>-74.503027798897222</v>
      </c>
    </row>
    <row r="45" spans="1:23" x14ac:dyDescent="0.25">
      <c r="Q45" s="19" t="s">
        <v>0</v>
      </c>
      <c r="R45" s="19">
        <v>-1.0704396110757905E-4</v>
      </c>
      <c r="S45" s="19">
        <v>1.4623218499937014E-4</v>
      </c>
      <c r="T45" s="19">
        <v>-0.73201368842324355</v>
      </c>
      <c r="U45" s="19">
        <v>0.46917628924875221</v>
      </c>
      <c r="V45" s="19">
        <v>-4.0422351615808198E-4</v>
      </c>
      <c r="W45" s="19">
        <v>1.9013559394292386E-4</v>
      </c>
    </row>
    <row r="46" spans="1:23" x14ac:dyDescent="0.25">
      <c r="Q46" s="19" t="s">
        <v>4</v>
      </c>
      <c r="R46" s="19">
        <v>1.453102427891473</v>
      </c>
      <c r="S46" s="19">
        <v>0.27154454591348348</v>
      </c>
      <c r="T46" s="19">
        <v>5.3512488089318664</v>
      </c>
      <c r="U46" s="19">
        <v>6.0084451086390521E-6</v>
      </c>
      <c r="V46" s="19">
        <v>0.90125751542362298</v>
      </c>
      <c r="W46" s="19">
        <v>2.004947340359323</v>
      </c>
    </row>
    <row r="47" spans="1:23" x14ac:dyDescent="0.25">
      <c r="Q47" s="19" t="s">
        <v>11</v>
      </c>
      <c r="R47" s="19">
        <v>14.453114054240045</v>
      </c>
      <c r="S47" s="19">
        <v>7.2553003611318712</v>
      </c>
      <c r="T47" s="19">
        <v>1.9920765970859504</v>
      </c>
      <c r="U47" s="19">
        <v>5.4442438921069598E-2</v>
      </c>
      <c r="V47" s="19">
        <v>-0.29143026812106498</v>
      </c>
      <c r="W47" s="19">
        <v>29.197658376601154</v>
      </c>
    </row>
    <row r="48" spans="1:23" x14ac:dyDescent="0.25">
      <c r="Q48" s="19" t="s">
        <v>12</v>
      </c>
      <c r="R48" s="19">
        <v>9.7807062542583676</v>
      </c>
      <c r="S48" s="19">
        <v>9.6026360791469401</v>
      </c>
      <c r="T48" s="19">
        <v>1.0185438845795816</v>
      </c>
      <c r="U48" s="19">
        <v>0.31561289114068924</v>
      </c>
      <c r="V48" s="19">
        <v>-9.7341981925642305</v>
      </c>
      <c r="W48" s="19">
        <v>29.295610701080967</v>
      </c>
    </row>
    <row r="49" spans="17:23" ht="15.75" thickBot="1" x14ac:dyDescent="0.3">
      <c r="Q49" s="21" t="s">
        <v>13</v>
      </c>
      <c r="R49" s="21">
        <v>0.79360074462195573</v>
      </c>
      <c r="S49" s="21">
        <v>0.93856834592127958</v>
      </c>
      <c r="T49" s="21">
        <v>0.84554390532207158</v>
      </c>
      <c r="U49" s="21">
        <v>0.40371866558092129</v>
      </c>
      <c r="V49" s="21">
        <v>-1.1137996229959783</v>
      </c>
      <c r="W49" s="21">
        <v>2.70100111223989</v>
      </c>
    </row>
    <row r="52" spans="17:23" x14ac:dyDescent="0.25">
      <c r="Q52" s="19" t="s">
        <v>88</v>
      </c>
    </row>
  </sheetData>
  <mergeCells count="8">
    <mergeCell ref="Q18:Q20"/>
    <mergeCell ref="Q21:W21"/>
    <mergeCell ref="Q4:W4"/>
    <mergeCell ref="Q5:R5"/>
    <mergeCell ref="Q6:Q8"/>
    <mergeCell ref="Q9:Q11"/>
    <mergeCell ref="Q12:Q14"/>
    <mergeCell ref="Q15:Q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workbookViewId="0">
      <selection activeCell="B4" sqref="B4:B21"/>
    </sheetView>
  </sheetViews>
  <sheetFormatPr defaultRowHeight="15" x14ac:dyDescent="0.25"/>
  <sheetData>
    <row r="1" spans="1:9" x14ac:dyDescent="0.25">
      <c r="A1" t="s">
        <v>25</v>
      </c>
    </row>
    <row r="3" spans="1:9" x14ac:dyDescent="0.25">
      <c r="A3" t="s">
        <v>15</v>
      </c>
      <c r="B3" t="s">
        <v>16</v>
      </c>
    </row>
    <row r="4" spans="1:9" x14ac:dyDescent="0.25">
      <c r="A4">
        <v>1.749206213998296</v>
      </c>
      <c r="B4">
        <v>4.071693183059538</v>
      </c>
      <c r="G4" t="s">
        <v>27</v>
      </c>
    </row>
    <row r="5" spans="1:9" ht="15.75" thickBot="1" x14ac:dyDescent="0.3">
      <c r="A5">
        <v>1.7739525631011663</v>
      </c>
      <c r="B5">
        <v>5.8945653426042108</v>
      </c>
    </row>
    <row r="6" spans="1:9" x14ac:dyDescent="0.25">
      <c r="A6">
        <v>2.1879452034087947</v>
      </c>
      <c r="B6">
        <v>5.0804331796962696</v>
      </c>
      <c r="G6" s="3"/>
      <c r="H6" s="3" t="s">
        <v>15</v>
      </c>
      <c r="I6" s="3" t="s">
        <v>16</v>
      </c>
    </row>
    <row r="7" spans="1:9" x14ac:dyDescent="0.25">
      <c r="A7">
        <v>1.3426701075795116</v>
      </c>
      <c r="B7">
        <v>4.8822429612071936</v>
      </c>
      <c r="G7" s="1" t="s">
        <v>28</v>
      </c>
      <c r="H7" s="1">
        <v>2.0670579399040903</v>
      </c>
      <c r="I7" s="1">
        <v>4.7471648486187314</v>
      </c>
    </row>
    <row r="8" spans="1:9" x14ac:dyDescent="0.25">
      <c r="A8">
        <v>2.5863589971699565</v>
      </c>
      <c r="B8">
        <v>4.0706823152388942</v>
      </c>
      <c r="G8" s="1" t="s">
        <v>29</v>
      </c>
      <c r="H8" s="1">
        <v>0.18747110075646259</v>
      </c>
      <c r="I8" s="1">
        <v>2.5671338806665309</v>
      </c>
    </row>
    <row r="9" spans="1:9" x14ac:dyDescent="0.25">
      <c r="A9">
        <v>2.2265021878447797</v>
      </c>
      <c r="B9">
        <v>3.466083554400555</v>
      </c>
      <c r="G9" s="1" t="s">
        <v>30</v>
      </c>
      <c r="H9" s="1">
        <v>18</v>
      </c>
      <c r="I9" s="1">
        <v>18</v>
      </c>
    </row>
    <row r="10" spans="1:9" x14ac:dyDescent="0.25">
      <c r="A10">
        <v>2.6864684420290468</v>
      </c>
      <c r="B10">
        <v>5.5716604783376091</v>
      </c>
      <c r="G10" s="1" t="s">
        <v>31</v>
      </c>
      <c r="H10" s="1">
        <v>0.15164504164747161</v>
      </c>
      <c r="I10" s="1"/>
    </row>
    <row r="11" spans="1:9" x14ac:dyDescent="0.25">
      <c r="A11">
        <v>2.030563454573187</v>
      </c>
      <c r="B11">
        <v>4.9546465525768912</v>
      </c>
      <c r="G11" s="1" t="s">
        <v>32</v>
      </c>
      <c r="H11" s="1">
        <v>0</v>
      </c>
      <c r="I11" s="1"/>
    </row>
    <row r="12" spans="1:9" x14ac:dyDescent="0.25">
      <c r="A12">
        <v>2.7638702267184367</v>
      </c>
      <c r="B12">
        <v>4.9049014176578893</v>
      </c>
      <c r="G12" s="1" t="s">
        <v>33</v>
      </c>
      <c r="H12" s="1">
        <v>17</v>
      </c>
      <c r="I12" s="1"/>
    </row>
    <row r="13" spans="1:9" x14ac:dyDescent="0.25">
      <c r="A13">
        <v>1.3235962752072257</v>
      </c>
      <c r="B13">
        <v>0.34588528001819707</v>
      </c>
      <c r="G13" s="1" t="s">
        <v>34</v>
      </c>
      <c r="H13" s="1">
        <v>-7.1287351961732721</v>
      </c>
      <c r="I13" s="1"/>
    </row>
    <row r="14" spans="1:9" x14ac:dyDescent="0.25">
      <c r="A14">
        <v>1.5645514811197825</v>
      </c>
      <c r="B14">
        <v>6.322173503889986</v>
      </c>
      <c r="G14" s="1" t="s">
        <v>35</v>
      </c>
      <c r="H14" s="1">
        <v>8.4515109139009426E-7</v>
      </c>
      <c r="I14" s="1"/>
    </row>
    <row r="15" spans="1:9" x14ac:dyDescent="0.25">
      <c r="A15">
        <v>2.2282412970120471</v>
      </c>
      <c r="B15">
        <v>6.0765127755749191</v>
      </c>
      <c r="G15" s="1" t="s">
        <v>36</v>
      </c>
      <c r="H15" s="1">
        <v>1.7396067260750732</v>
      </c>
      <c r="I15" s="1"/>
    </row>
    <row r="16" spans="1:9" x14ac:dyDescent="0.25">
      <c r="A16">
        <v>2.2276771780367124</v>
      </c>
      <c r="B16">
        <v>3.0803896165090907</v>
      </c>
      <c r="G16" s="1" t="s">
        <v>37</v>
      </c>
      <c r="H16" s="1">
        <v>1.6903021827801885E-6</v>
      </c>
      <c r="I16" s="1"/>
    </row>
    <row r="17" spans="1:9" ht="15.75" thickBot="1" x14ac:dyDescent="0.3">
      <c r="A17">
        <v>2.646926071711218</v>
      </c>
      <c r="B17">
        <v>4.4462189257057485</v>
      </c>
      <c r="G17" s="2" t="s">
        <v>38</v>
      </c>
      <c r="H17" s="2">
        <v>2.109815577833317</v>
      </c>
      <c r="I17" s="2"/>
    </row>
    <row r="18" spans="1:9" x14ac:dyDescent="0.25">
      <c r="A18">
        <v>1.8115660412880423</v>
      </c>
      <c r="B18">
        <v>5.6616358024012232</v>
      </c>
    </row>
    <row r="19" spans="1:9" x14ac:dyDescent="0.25">
      <c r="A19">
        <v>1.9377231216786304</v>
      </c>
      <c r="B19">
        <v>3.4529285927669928</v>
      </c>
    </row>
    <row r="20" spans="1:9" ht="15.75" x14ac:dyDescent="0.25">
      <c r="A20">
        <v>2.1588188599023459</v>
      </c>
      <c r="B20">
        <v>5.3278032709734644</v>
      </c>
      <c r="G20" s="7"/>
    </row>
    <row r="21" spans="1:9" ht="15.75" x14ac:dyDescent="0.25">
      <c r="A21">
        <v>1.9604051958944411</v>
      </c>
      <c r="B21">
        <v>7.8385105225184954</v>
      </c>
      <c r="G21" s="9" t="s">
        <v>50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4"/>
  <sheetViews>
    <sheetView tabSelected="1" workbookViewId="0">
      <selection activeCell="K19" sqref="K19"/>
    </sheetView>
  </sheetViews>
  <sheetFormatPr defaultRowHeight="15" x14ac:dyDescent="0.25"/>
  <cols>
    <col min="12" max="12" width="18.140625" bestFit="1" customWidth="1"/>
    <col min="16" max="16" width="45.140625" bestFit="1" customWidth="1"/>
  </cols>
  <sheetData>
    <row r="1" spans="1:17" ht="15.75" thickBot="1" x14ac:dyDescent="0.3">
      <c r="A1" t="s">
        <v>26</v>
      </c>
    </row>
    <row r="2" spans="1:17" x14ac:dyDescent="0.25">
      <c r="L2" s="18" t="s">
        <v>57</v>
      </c>
      <c r="M2" s="18"/>
      <c r="P2" t="s">
        <v>91</v>
      </c>
    </row>
    <row r="3" spans="1:17" ht="15.75" thickBot="1" x14ac:dyDescent="0.3">
      <c r="A3" t="s">
        <v>17</v>
      </c>
      <c r="B3" t="s">
        <v>18</v>
      </c>
      <c r="C3" t="s">
        <v>57</v>
      </c>
      <c r="D3" t="s">
        <v>90</v>
      </c>
      <c r="L3" s="1"/>
      <c r="M3" s="1"/>
    </row>
    <row r="4" spans="1:17" x14ac:dyDescent="0.25">
      <c r="A4">
        <v>1.017481966450025</v>
      </c>
      <c r="B4">
        <v>4.5731287583968907</v>
      </c>
      <c r="C4">
        <f>B4-A4</f>
        <v>3.5556467919468657</v>
      </c>
      <c r="D4">
        <v>0</v>
      </c>
      <c r="L4" s="1" t="s">
        <v>28</v>
      </c>
      <c r="M4" s="1">
        <v>1.7988687698682431</v>
      </c>
      <c r="P4" s="3"/>
      <c r="Q4" s="3" t="s">
        <v>57</v>
      </c>
    </row>
    <row r="5" spans="1:17" x14ac:dyDescent="0.25">
      <c r="A5">
        <v>1.922631103934856</v>
      </c>
      <c r="B5">
        <v>4.94855332315562</v>
      </c>
      <c r="C5">
        <f t="shared" ref="C5:C24" si="0">B5-A5</f>
        <v>3.0259222192207638</v>
      </c>
      <c r="D5">
        <v>0</v>
      </c>
      <c r="L5" s="1" t="s">
        <v>58</v>
      </c>
      <c r="M5" s="1">
        <v>0.38392289130325502</v>
      </c>
      <c r="P5" s="1" t="s">
        <v>28</v>
      </c>
      <c r="Q5" s="1">
        <v>1.7988687698682431</v>
      </c>
    </row>
    <row r="6" spans="1:17" x14ac:dyDescent="0.25">
      <c r="A6">
        <v>1.7176687306972585</v>
      </c>
      <c r="B6">
        <v>4.4264134224420237</v>
      </c>
      <c r="C6">
        <f t="shared" si="0"/>
        <v>2.7087446917447653</v>
      </c>
      <c r="D6">
        <v>0</v>
      </c>
      <c r="L6" s="1" t="s">
        <v>59</v>
      </c>
      <c r="M6" s="1">
        <v>2.2144093535130551</v>
      </c>
      <c r="P6" s="1" t="s">
        <v>29</v>
      </c>
      <c r="Q6" s="1">
        <v>3.0953325157996701</v>
      </c>
    </row>
    <row r="7" spans="1:17" x14ac:dyDescent="0.25">
      <c r="A7">
        <v>2.6037390056610161</v>
      </c>
      <c r="B7">
        <v>4.3924031160205024</v>
      </c>
      <c r="C7">
        <f t="shared" si="0"/>
        <v>1.7886641103594862</v>
      </c>
      <c r="L7" s="1" t="s">
        <v>60</v>
      </c>
      <c r="M7" s="1" t="e">
        <v>#N/A</v>
      </c>
      <c r="P7" s="1" t="s">
        <v>30</v>
      </c>
      <c r="Q7" s="1">
        <v>21</v>
      </c>
    </row>
    <row r="8" spans="1:17" x14ac:dyDescent="0.25">
      <c r="A8">
        <v>1.2303830724962472</v>
      </c>
      <c r="B8">
        <v>3.5806955848892388</v>
      </c>
      <c r="C8">
        <f t="shared" si="0"/>
        <v>2.3503125123929918</v>
      </c>
      <c r="L8" s="1" t="s">
        <v>61</v>
      </c>
      <c r="M8" s="1">
        <v>1.7593557104234692</v>
      </c>
      <c r="P8" s="1" t="s">
        <v>32</v>
      </c>
      <c r="Q8" s="1">
        <v>0</v>
      </c>
    </row>
    <row r="9" spans="1:17" x14ac:dyDescent="0.25">
      <c r="A9">
        <v>1.7058437190956357</v>
      </c>
      <c r="B9">
        <v>5.2798885560391815</v>
      </c>
      <c r="C9">
        <f t="shared" si="0"/>
        <v>3.5740448369435458</v>
      </c>
      <c r="L9" s="1" t="s">
        <v>62</v>
      </c>
      <c r="M9" s="1">
        <v>3.0953325157996701</v>
      </c>
      <c r="P9" s="1" t="s">
        <v>33</v>
      </c>
      <c r="Q9" s="1">
        <v>20</v>
      </c>
    </row>
    <row r="10" spans="1:17" x14ac:dyDescent="0.25">
      <c r="A10">
        <v>1.544541079843448</v>
      </c>
      <c r="B10">
        <v>3.7589504333565031</v>
      </c>
      <c r="C10">
        <f t="shared" si="0"/>
        <v>2.2144093535130551</v>
      </c>
      <c r="L10" s="1" t="s">
        <v>63</v>
      </c>
      <c r="M10" s="1">
        <v>-3.0029787988973045E-2</v>
      </c>
      <c r="P10" s="1" t="s">
        <v>34</v>
      </c>
      <c r="Q10" s="1">
        <v>4.6854949538482806</v>
      </c>
    </row>
    <row r="11" spans="1:17" x14ac:dyDescent="0.25">
      <c r="A11">
        <v>1.196820448311799</v>
      </c>
      <c r="B11">
        <v>5.5675720036969985</v>
      </c>
      <c r="C11">
        <f t="shared" si="0"/>
        <v>4.3707515553851994</v>
      </c>
      <c r="L11" s="1" t="s">
        <v>64</v>
      </c>
      <c r="M11" s="1">
        <v>-0.7829486804237844</v>
      </c>
      <c r="P11" s="1" t="s">
        <v>35</v>
      </c>
      <c r="Q11" s="1">
        <v>7.1062170023860501E-5</v>
      </c>
    </row>
    <row r="12" spans="1:17" x14ac:dyDescent="0.25">
      <c r="A12">
        <v>2.359000887258305</v>
      </c>
      <c r="B12">
        <v>3.0453578973838837</v>
      </c>
      <c r="C12">
        <f t="shared" si="0"/>
        <v>0.6863570101255787</v>
      </c>
      <c r="L12" s="1" t="s">
        <v>65</v>
      </c>
      <c r="M12" s="1">
        <v>6.3577152812043849</v>
      </c>
      <c r="P12" s="1" t="s">
        <v>36</v>
      </c>
      <c r="Q12" s="1">
        <v>1.7247182429207868</v>
      </c>
    </row>
    <row r="13" spans="1:17" x14ac:dyDescent="0.25">
      <c r="A13">
        <v>3.5366400794253545</v>
      </c>
      <c r="B13">
        <v>4.2886351072955602</v>
      </c>
      <c r="C13">
        <f t="shared" si="0"/>
        <v>0.75199502787020567</v>
      </c>
      <c r="L13" s="1" t="s">
        <v>66</v>
      </c>
      <c r="M13" s="1">
        <v>-1.9869637258191855</v>
      </c>
      <c r="P13" s="1" t="s">
        <v>37</v>
      </c>
      <c r="Q13" s="1">
        <v>1.42124340047721E-4</v>
      </c>
    </row>
    <row r="14" spans="1:17" ht="15.75" thickBot="1" x14ac:dyDescent="0.3">
      <c r="A14">
        <v>1.8178862744255739</v>
      </c>
      <c r="B14">
        <v>4.3833097983132774</v>
      </c>
      <c r="C14">
        <f t="shared" si="0"/>
        <v>2.5654235238877034</v>
      </c>
      <c r="L14" s="1" t="s">
        <v>67</v>
      </c>
      <c r="M14" s="1">
        <v>4.3707515553851994</v>
      </c>
      <c r="P14" s="2" t="s">
        <v>38</v>
      </c>
      <c r="Q14" s="2">
        <v>2.0859634472658648</v>
      </c>
    </row>
    <row r="15" spans="1:17" x14ac:dyDescent="0.25">
      <c r="A15">
        <v>0.8293088230886545</v>
      </c>
      <c r="B15">
        <v>4.5209989781280129</v>
      </c>
      <c r="C15">
        <f t="shared" si="0"/>
        <v>3.6916901550393586</v>
      </c>
      <c r="L15" s="1" t="s">
        <v>68</v>
      </c>
      <c r="M15" s="1">
        <v>37.776244167233102</v>
      </c>
    </row>
    <row r="16" spans="1:17" ht="15.75" thickBot="1" x14ac:dyDescent="0.3">
      <c r="A16">
        <v>1.8122920290803215</v>
      </c>
      <c r="B16">
        <v>4.0854422946198046</v>
      </c>
      <c r="C16">
        <f t="shared" si="0"/>
        <v>2.2731502655394831</v>
      </c>
      <c r="L16" s="2" t="s">
        <v>69</v>
      </c>
      <c r="M16" s="2">
        <v>21</v>
      </c>
    </row>
    <row r="17" spans="1:30" x14ac:dyDescent="0.25">
      <c r="A17">
        <v>1.590855785230251</v>
      </c>
      <c r="B17">
        <v>5.1442058370191832</v>
      </c>
      <c r="C17">
        <f t="shared" si="0"/>
        <v>3.5533500517889323</v>
      </c>
      <c r="P17" t="s">
        <v>92</v>
      </c>
    </row>
    <row r="18" spans="1:30" x14ac:dyDescent="0.25">
      <c r="A18">
        <v>2.8658261436223595</v>
      </c>
      <c r="B18">
        <v>3.7175064499143176</v>
      </c>
      <c r="C18">
        <f t="shared" si="0"/>
        <v>0.85168030629195801</v>
      </c>
    </row>
    <row r="19" spans="1:30" x14ac:dyDescent="0.25">
      <c r="A19">
        <v>2.2320190938505613</v>
      </c>
      <c r="B19">
        <v>1.0912961074103444</v>
      </c>
      <c r="C19">
        <f t="shared" si="0"/>
        <v>-1.1407229864402169</v>
      </c>
    </row>
    <row r="20" spans="1:30" ht="15" customHeight="1" x14ac:dyDescent="0.25">
      <c r="A20">
        <v>2.2264434368241179</v>
      </c>
      <c r="B20">
        <v>2.7951744289068916</v>
      </c>
      <c r="C20">
        <f t="shared" si="0"/>
        <v>0.56873099208277367</v>
      </c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</row>
    <row r="21" spans="1:30" ht="15" customHeight="1" x14ac:dyDescent="0.25">
      <c r="A21">
        <v>1.5565552857510334</v>
      </c>
      <c r="B21">
        <v>3.7462290683748636</v>
      </c>
      <c r="C21">
        <f t="shared" si="0"/>
        <v>2.1896737826238302</v>
      </c>
    </row>
    <row r="22" spans="1:30" x14ac:dyDescent="0.25">
      <c r="A22">
        <v>1.6758820856352645</v>
      </c>
      <c r="B22">
        <v>3.3599349118924016</v>
      </c>
      <c r="C22">
        <f t="shared" si="0"/>
        <v>1.684052826257137</v>
      </c>
    </row>
    <row r="23" spans="1:30" x14ac:dyDescent="0.25">
      <c r="A23">
        <v>1.5006691335211253</v>
      </c>
      <c r="C23">
        <f t="shared" si="0"/>
        <v>-1.5006691335211253</v>
      </c>
    </row>
    <row r="24" spans="1:30" x14ac:dyDescent="0.25">
      <c r="A24">
        <v>1.9869637258191855</v>
      </c>
      <c r="C24">
        <f t="shared" si="0"/>
        <v>-1.9869637258191855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"/>
  <sheetViews>
    <sheetView topLeftCell="B2" workbookViewId="0">
      <selection activeCell="F10" sqref="F10"/>
    </sheetView>
  </sheetViews>
  <sheetFormatPr defaultRowHeight="15" x14ac:dyDescent="0.25"/>
  <cols>
    <col min="1" max="1" width="25.140625" customWidth="1"/>
    <col min="3" max="3" width="14.42578125" customWidth="1"/>
    <col min="4" max="4" width="15.5703125" customWidth="1"/>
  </cols>
  <sheetData>
    <row r="1" spans="1:7" x14ac:dyDescent="0.25">
      <c r="B1" t="s">
        <v>17</v>
      </c>
      <c r="C1" t="s">
        <v>21</v>
      </c>
      <c r="D1" t="s">
        <v>22</v>
      </c>
      <c r="F1" t="s">
        <v>24</v>
      </c>
    </row>
    <row r="2" spans="1:7" x14ac:dyDescent="0.25">
      <c r="A2" t="s">
        <v>19</v>
      </c>
      <c r="B2">
        <v>60</v>
      </c>
      <c r="C2">
        <v>60</v>
      </c>
      <c r="D2">
        <v>71</v>
      </c>
    </row>
    <row r="3" spans="1:7" ht="15.75" x14ac:dyDescent="0.25">
      <c r="A3" t="s">
        <v>20</v>
      </c>
      <c r="B3">
        <v>40</v>
      </c>
      <c r="C3">
        <v>20</v>
      </c>
      <c r="D3">
        <v>19</v>
      </c>
      <c r="G3" s="7" t="s">
        <v>51</v>
      </c>
    </row>
    <row r="4" spans="1:7" ht="15.75" x14ac:dyDescent="0.25">
      <c r="G4" s="7" t="s">
        <v>52</v>
      </c>
    </row>
    <row r="5" spans="1:7" ht="15.75" x14ac:dyDescent="0.25">
      <c r="G5" s="7"/>
    </row>
    <row r="6" spans="1:7" ht="15.75" x14ac:dyDescent="0.25">
      <c r="G6" s="7" t="s">
        <v>53</v>
      </c>
    </row>
    <row r="7" spans="1:7" ht="15.75" x14ac:dyDescent="0.25">
      <c r="G7" s="7" t="s">
        <v>54</v>
      </c>
    </row>
    <row r="8" spans="1:7" ht="15.75" x14ac:dyDescent="0.25">
      <c r="G8" s="7" t="s">
        <v>55</v>
      </c>
    </row>
    <row r="9" spans="1:7" ht="409.5" x14ac:dyDescent="0.25">
      <c r="G9" s="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LK</dc:creator>
  <cp:lastModifiedBy>User</cp:lastModifiedBy>
  <dcterms:created xsi:type="dcterms:W3CDTF">2018-11-26T07:12:44Z</dcterms:created>
  <dcterms:modified xsi:type="dcterms:W3CDTF">2019-12-07T04:36:12Z</dcterms:modified>
</cp:coreProperties>
</file>